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am\OneDrive\Documentos\MEDIACION\TALLER MEDIACION A DISTANCIA\"/>
    </mc:Choice>
  </mc:AlternateContent>
  <xr:revisionPtr revIDLastSave="0" documentId="8_{71366F87-6666-474D-A49C-59419919A1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4" i="1" l="1"/>
  <c r="F3" i="1" s="1"/>
  <c r="K3" i="1"/>
</calcChain>
</file>

<file path=xl/sharedStrings.xml><?xml version="1.0" encoding="utf-8"?>
<sst xmlns="http://schemas.openxmlformats.org/spreadsheetml/2006/main" count="35" uniqueCount="34">
  <si>
    <t xml:space="preserve"> </t>
  </si>
  <si>
    <t>Indeterminado</t>
  </si>
  <si>
    <t>59.979 hasta 149.230</t>
  </si>
  <si>
    <t>149.231 hasta 298.460</t>
  </si>
  <si>
    <t>298.461 hasta 596.917</t>
  </si>
  <si>
    <t>596.918 hasta 1.193.835</t>
  </si>
  <si>
    <t>1.193.836 hasta 2.080.043</t>
  </si>
  <si>
    <t>mayor a  2.080.043</t>
  </si>
  <si>
    <t>Honorario final</t>
  </si>
  <si>
    <t>ingresar 1 --&gt;</t>
  </si>
  <si>
    <t>ingresar 2 --&gt;</t>
  </si>
  <si>
    <t>ingresar 3 --&gt;</t>
  </si>
  <si>
    <t>ingresar 4 --&gt;</t>
  </si>
  <si>
    <t>ingresar 5 --&gt;</t>
  </si>
  <si>
    <t>si  es mayor que 0 y menor o igual que 1 --&gt;</t>
  </si>
  <si>
    <t>si  es mayor que 1 y menor o igual que 2 --&gt;</t>
  </si>
  <si>
    <t>si  es mayor que 2 y menor o igual  que 3 --&gt;</t>
  </si>
  <si>
    <t>si  es mayor que 3 y menor o igual  que 4--&gt;</t>
  </si>
  <si>
    <t>si es mayor que 4 y menor o igual  que 5 --&gt;</t>
  </si>
  <si>
    <t>Ingrese valor correspondiente</t>
  </si>
  <si>
    <t>Ingrese Monto Acuerdo o Sentencia</t>
  </si>
  <si>
    <t xml:space="preserve"> Honorario</t>
  </si>
  <si>
    <t>y así sucesivamente para todos los casos</t>
  </si>
  <si>
    <t>Tabla conforme a monto acuerdos / sentencias</t>
  </si>
  <si>
    <r>
      <t xml:space="preserve">Solo para calcular honorarios en acuerdos / sentencias </t>
    </r>
    <r>
      <rPr>
        <b/>
        <u/>
        <sz val="20"/>
        <color rgb="FFFF0000"/>
        <rFont val="Calibri"/>
        <family val="2"/>
        <scheme val="minor"/>
      </rPr>
      <t>mayores</t>
    </r>
    <r>
      <rPr>
        <b/>
        <sz val="20"/>
        <color rgb="FFFF0000"/>
        <rFont val="Calibri"/>
        <family val="2"/>
        <scheme val="minor"/>
      </rPr>
      <t xml:space="preserve"> a $ 2.080.043</t>
    </r>
  </si>
  <si>
    <t>Honorarios Mediación dec. 43/2019</t>
  </si>
  <si>
    <t>Primer dato a Ingresar</t>
  </si>
  <si>
    <t>Segundo dato a Ingresar</t>
  </si>
  <si>
    <t xml:space="preserve">  </t>
  </si>
  <si>
    <t>si es negativo o igual a   0</t>
  </si>
  <si>
    <t>Desde   $ /    Hasta $</t>
  </si>
  <si>
    <t>hasta  59.978</t>
  </si>
  <si>
    <t xml:space="preserve">sumar $ 8.172 por cada               $ 149.230 o fracción menor </t>
  </si>
  <si>
    <t>No aplica y verificar honorarios en tabla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</si>
</sst>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;&quot;$&quot;\ \-#,##0"/>
    <numFmt numFmtId="165" formatCode="&quot;$&quot;\ #,##0;[Red]&quot;$&quot;\ \-#,##0"/>
    <numFmt numFmtId="166" formatCode="_ * #,##0.00_ ;_ * \-#,##0.00_ ;_ * &quot;-&quot;??_ ;_ @_ "/>
    <numFmt numFmtId="167" formatCode="_ * #,##0_ ;_ * \-#,##0_ ;_ * &quot;-&quot;??_ ;_ @_ "/>
    <numFmt numFmtId="168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0" applyNumberFormat="1" applyBorder="1"/>
    <xf numFmtId="165" fontId="4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/>
    <xf numFmtId="165" fontId="6" fillId="0" borderId="5" xfId="0" applyNumberFormat="1" applyFont="1" applyBorder="1" applyAlignment="1">
      <alignment horizontal="center"/>
    </xf>
    <xf numFmtId="165" fontId="7" fillId="0" borderId="0" xfId="0" applyNumberFormat="1" applyFont="1" applyBorder="1"/>
    <xf numFmtId="0" fontId="7" fillId="0" borderId="0" xfId="0" applyFont="1"/>
    <xf numFmtId="0" fontId="6" fillId="0" borderId="7" xfId="0" applyFont="1" applyBorder="1" applyAlignment="1">
      <alignment horizontal="center"/>
    </xf>
    <xf numFmtId="0" fontId="7" fillId="0" borderId="0" xfId="0" applyFont="1" applyBorder="1"/>
    <xf numFmtId="0" fontId="7" fillId="2" borderId="8" xfId="0" applyFont="1" applyFill="1" applyBorder="1" applyAlignment="1"/>
    <xf numFmtId="0" fontId="7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166" fontId="0" fillId="0" borderId="0" xfId="1" applyFont="1" applyBorder="1" applyAlignment="1"/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164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0" xfId="0" applyNumberFormat="1" applyFont="1" applyBorder="1" applyProtection="1">
      <protection locked="0"/>
    </xf>
    <xf numFmtId="0" fontId="9" fillId="0" borderId="15" xfId="0" applyFont="1" applyBorder="1" applyAlignment="1"/>
    <xf numFmtId="0" fontId="9" fillId="0" borderId="16" xfId="0" applyFont="1" applyBorder="1"/>
    <xf numFmtId="167" fontId="11" fillId="0" borderId="0" xfId="1" applyNumberFormat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/>
    <xf numFmtId="167" fontId="11" fillId="0" borderId="0" xfId="1" applyNumberFormat="1" applyFont="1" applyBorder="1"/>
    <xf numFmtId="0" fontId="11" fillId="0" borderId="0" xfId="0" applyFont="1"/>
    <xf numFmtId="165" fontId="12" fillId="0" borderId="13" xfId="0" applyNumberFormat="1" applyFont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11" fillId="0" borderId="0" xfId="1" applyNumberFormat="1" applyFont="1" applyBorder="1" applyAlignment="1" applyProtection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65" fontId="10" fillId="0" borderId="9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8" fontId="8" fillId="0" borderId="17" xfId="0" applyNumberFormat="1" applyFont="1" applyBorder="1" applyAlignment="1" applyProtection="1">
      <alignment horizontal="center" vertical="center"/>
    </xf>
    <xf numFmtId="168" fontId="8" fillId="0" borderId="18" xfId="0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4</xdr:row>
      <xdr:rowOff>38100</xdr:rowOff>
    </xdr:from>
    <xdr:to>
      <xdr:col>8</xdr:col>
      <xdr:colOff>590550</xdr:colOff>
      <xdr:row>5</xdr:row>
      <xdr:rowOff>85725</xdr:rowOff>
    </xdr:to>
    <xdr:sp macro="" textlink="">
      <xdr:nvSpPr>
        <xdr:cNvPr id="2" name="1 Flecha derech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34275" y="4181475"/>
          <a:ext cx="1219200" cy="2381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2038350</xdr:colOff>
      <xdr:row>6</xdr:row>
      <xdr:rowOff>47626</xdr:rowOff>
    </xdr:from>
    <xdr:to>
      <xdr:col>10</xdr:col>
      <xdr:colOff>619125</xdr:colOff>
      <xdr:row>10</xdr:row>
      <xdr:rowOff>85725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486275" y="1352551"/>
          <a:ext cx="8820150" cy="809624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1333500</xdr:colOff>
      <xdr:row>14</xdr:row>
      <xdr:rowOff>47624</xdr:rowOff>
    </xdr:from>
    <xdr:to>
      <xdr:col>2</xdr:col>
      <xdr:colOff>1676400</xdr:colOff>
      <xdr:row>16</xdr:row>
      <xdr:rowOff>190500</xdr:rowOff>
    </xdr:to>
    <xdr:sp macro="" textlink="">
      <xdr:nvSpPr>
        <xdr:cNvPr id="3" name="2 Flecha arrib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81425" y="3590924"/>
          <a:ext cx="342900" cy="800101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171450</xdr:colOff>
      <xdr:row>8</xdr:row>
      <xdr:rowOff>66675</xdr:rowOff>
    </xdr:from>
    <xdr:to>
      <xdr:col>9</xdr:col>
      <xdr:colOff>514350</xdr:colOff>
      <xdr:row>11</xdr:row>
      <xdr:rowOff>371475</xdr:rowOff>
    </xdr:to>
    <xdr:sp macro="" textlink="">
      <xdr:nvSpPr>
        <xdr:cNvPr id="6" name="5 Flecha arrib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096750" y="1762125"/>
          <a:ext cx="342900" cy="88582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116417</xdr:colOff>
      <xdr:row>1</xdr:row>
      <xdr:rowOff>116416</xdr:rowOff>
    </xdr:from>
    <xdr:to>
      <xdr:col>5</xdr:col>
      <xdr:colOff>2116667</xdr:colOff>
      <xdr:row>1</xdr:row>
      <xdr:rowOff>116416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509000" y="455083"/>
          <a:ext cx="2000250" cy="0"/>
        </a:xfrm>
        <a:prstGeom prst="straightConnector1">
          <a:avLst/>
        </a:prstGeom>
        <a:ln w="38100">
          <a:tailEnd type="arrow"/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activeCell="C17" sqref="C17"/>
    </sheetView>
  </sheetViews>
  <sheetFormatPr baseColWidth="10" defaultRowHeight="14.4" x14ac:dyDescent="0.3"/>
  <cols>
    <col min="2" max="2" width="26.44140625" customWidth="1"/>
    <col min="3" max="3" width="46.6640625" bestFit="1" customWidth="1"/>
    <col min="4" max="4" width="10.5546875" hidden="1" customWidth="1"/>
    <col min="5" max="5" width="41.33203125" customWidth="1"/>
    <col min="6" max="6" width="32.88671875" customWidth="1"/>
    <col min="7" max="7" width="13.33203125" bestFit="1" customWidth="1"/>
    <col min="8" max="8" width="11.88671875" bestFit="1" customWidth="1"/>
    <col min="11" max="11" width="13.88671875" customWidth="1"/>
    <col min="12" max="12" width="12.88671875" customWidth="1"/>
  </cols>
  <sheetData>
    <row r="1" spans="1:12" ht="26.4" thickBot="1" x14ac:dyDescent="0.55000000000000004">
      <c r="A1" s="43" t="s">
        <v>23</v>
      </c>
      <c r="B1" s="43"/>
      <c r="C1" s="43"/>
      <c r="E1" s="44" t="s">
        <v>24</v>
      </c>
      <c r="F1" s="45"/>
      <c r="G1" s="45"/>
      <c r="H1" s="45"/>
      <c r="I1" s="45"/>
      <c r="J1" s="45"/>
      <c r="K1" s="45"/>
      <c r="L1" s="46"/>
    </row>
    <row r="2" spans="1:12" ht="21.6" thickBot="1" x14ac:dyDescent="0.45">
      <c r="A2" s="66" t="s">
        <v>25</v>
      </c>
      <c r="B2" s="67"/>
      <c r="C2" s="68"/>
      <c r="D2" s="4"/>
      <c r="E2" s="27" t="s">
        <v>29</v>
      </c>
      <c r="G2" s="47" t="s">
        <v>33</v>
      </c>
      <c r="H2" s="47"/>
      <c r="I2" s="47"/>
      <c r="J2" s="48"/>
      <c r="K2" s="56" t="s">
        <v>8</v>
      </c>
      <c r="L2" s="57"/>
    </row>
    <row r="3" spans="1:12" ht="15" customHeight="1" x14ac:dyDescent="0.3">
      <c r="A3" s="64" t="s">
        <v>30</v>
      </c>
      <c r="B3" s="65"/>
      <c r="C3" s="2" t="s">
        <v>21</v>
      </c>
      <c r="D3" s="1"/>
      <c r="E3" s="15" t="s">
        <v>14</v>
      </c>
      <c r="F3" s="69">
        <f>E14/E15</f>
        <v>2.8141593513368623</v>
      </c>
      <c r="G3" s="20" t="s">
        <v>9</v>
      </c>
      <c r="H3" s="58" t="s">
        <v>19</v>
      </c>
      <c r="I3" s="59"/>
      <c r="J3" s="49">
        <v>3</v>
      </c>
      <c r="K3" s="50">
        <f>C10+8172*J3</f>
        <v>113730</v>
      </c>
      <c r="L3" s="51"/>
    </row>
    <row r="4" spans="1:12" ht="15" customHeight="1" x14ac:dyDescent="0.3">
      <c r="A4" s="33" t="s">
        <v>1</v>
      </c>
      <c r="B4" s="34"/>
      <c r="C4" s="3">
        <v>16267</v>
      </c>
      <c r="D4" s="1"/>
      <c r="E4" s="16" t="s">
        <v>15</v>
      </c>
      <c r="F4" s="70"/>
      <c r="G4" s="20" t="s">
        <v>10</v>
      </c>
      <c r="H4" s="60"/>
      <c r="I4" s="61"/>
      <c r="J4" s="49"/>
      <c r="K4" s="52"/>
      <c r="L4" s="53"/>
    </row>
    <row r="5" spans="1:12" ht="15" customHeight="1" x14ac:dyDescent="0.3">
      <c r="A5" s="33" t="s">
        <v>31</v>
      </c>
      <c r="B5" s="34"/>
      <c r="C5" s="3">
        <v>4087</v>
      </c>
      <c r="D5" s="1"/>
      <c r="E5" s="16" t="s">
        <v>16</v>
      </c>
      <c r="F5" s="70"/>
      <c r="G5" s="20" t="s">
        <v>11</v>
      </c>
      <c r="H5" s="60"/>
      <c r="I5" s="61"/>
      <c r="J5" s="49"/>
      <c r="K5" s="52"/>
      <c r="L5" s="53"/>
    </row>
    <row r="6" spans="1:12" ht="15" customHeight="1" x14ac:dyDescent="0.3">
      <c r="A6" s="33" t="s">
        <v>2</v>
      </c>
      <c r="B6" s="34"/>
      <c r="C6" s="3">
        <v>13683</v>
      </c>
      <c r="D6" s="1"/>
      <c r="E6" s="16" t="s">
        <v>17</v>
      </c>
      <c r="F6" s="70"/>
      <c r="G6" s="20" t="s">
        <v>12</v>
      </c>
      <c r="H6" s="60"/>
      <c r="I6" s="61"/>
      <c r="J6" s="49"/>
      <c r="K6" s="52"/>
      <c r="L6" s="53"/>
    </row>
    <row r="7" spans="1:12" ht="15" customHeight="1" x14ac:dyDescent="0.3">
      <c r="A7" s="33" t="s">
        <v>3</v>
      </c>
      <c r="B7" s="34"/>
      <c r="C7" s="3">
        <v>24400</v>
      </c>
      <c r="D7" s="1"/>
      <c r="E7" s="16" t="s">
        <v>18</v>
      </c>
      <c r="F7" s="70"/>
      <c r="G7" s="20" t="s">
        <v>13</v>
      </c>
      <c r="H7" s="60"/>
      <c r="I7" s="61"/>
      <c r="J7" s="49"/>
      <c r="K7" s="52"/>
      <c r="L7" s="53"/>
    </row>
    <row r="8" spans="1:12" ht="15.75" customHeight="1" thickBot="1" x14ac:dyDescent="0.35">
      <c r="A8" s="33" t="s">
        <v>4</v>
      </c>
      <c r="B8" s="34"/>
      <c r="C8" s="5">
        <v>39039</v>
      </c>
      <c r="D8" s="6"/>
      <c r="E8" s="17" t="s">
        <v>22</v>
      </c>
      <c r="F8" s="71"/>
      <c r="G8" s="21"/>
      <c r="H8" s="62"/>
      <c r="I8" s="63"/>
      <c r="J8" s="49"/>
      <c r="K8" s="54"/>
      <c r="L8" s="55"/>
    </row>
    <row r="9" spans="1:12" x14ac:dyDescent="0.3">
      <c r="A9" s="33" t="s">
        <v>5</v>
      </c>
      <c r="B9" s="34"/>
      <c r="C9" s="5">
        <v>58559</v>
      </c>
      <c r="D9" s="6"/>
      <c r="E9" s="7"/>
      <c r="F9" s="7"/>
      <c r="G9" s="7"/>
      <c r="H9" s="7"/>
      <c r="I9" s="7"/>
      <c r="J9" s="7"/>
      <c r="K9" s="7"/>
      <c r="L9" s="7"/>
    </row>
    <row r="10" spans="1:12" x14ac:dyDescent="0.3">
      <c r="A10" s="33" t="s">
        <v>6</v>
      </c>
      <c r="B10" s="34"/>
      <c r="C10" s="5">
        <v>89214</v>
      </c>
      <c r="D10" s="6"/>
      <c r="E10" s="23"/>
      <c r="F10" s="23"/>
      <c r="G10" s="23"/>
      <c r="H10" s="23"/>
      <c r="I10" s="23"/>
      <c r="J10" s="23"/>
      <c r="K10" s="23"/>
      <c r="L10" s="7"/>
    </row>
    <row r="11" spans="1:12" ht="15" thickBot="1" x14ac:dyDescent="0.35">
      <c r="A11" s="35" t="s">
        <v>7</v>
      </c>
      <c r="B11" s="36"/>
      <c r="C11" s="8"/>
      <c r="D11" s="9"/>
      <c r="E11" s="23"/>
      <c r="F11" s="23"/>
      <c r="G11" s="23"/>
      <c r="H11" s="23"/>
      <c r="I11" s="23"/>
      <c r="J11" s="23"/>
      <c r="K11" s="23"/>
      <c r="L11" s="7"/>
    </row>
    <row r="12" spans="1:12" ht="39" customHeight="1" thickBot="1" x14ac:dyDescent="0.35">
      <c r="A12" s="40" t="s">
        <v>32</v>
      </c>
      <c r="B12" s="41"/>
      <c r="C12" s="10"/>
      <c r="D12" s="11"/>
      <c r="E12" s="7"/>
      <c r="F12" s="24"/>
      <c r="G12" s="7"/>
      <c r="H12" s="23"/>
      <c r="I12" s="23"/>
      <c r="J12" s="23"/>
      <c r="K12" s="23"/>
      <c r="L12" s="7"/>
    </row>
    <row r="13" spans="1:12" ht="24" thickBot="1" x14ac:dyDescent="0.5">
      <c r="A13" s="42" t="s">
        <v>0</v>
      </c>
      <c r="B13" s="42"/>
      <c r="C13" s="32"/>
      <c r="D13" s="32"/>
      <c r="E13" s="7" t="s">
        <v>0</v>
      </c>
      <c r="F13" s="32"/>
      <c r="G13" s="32"/>
      <c r="H13" s="23"/>
      <c r="I13" s="29" t="s">
        <v>27</v>
      </c>
      <c r="J13" s="30"/>
      <c r="K13" s="31"/>
      <c r="L13" s="7"/>
    </row>
    <row r="14" spans="1:12" ht="36.75" customHeight="1" thickBot="1" x14ac:dyDescent="0.35">
      <c r="A14" s="38" t="s">
        <v>20</v>
      </c>
      <c r="B14" s="39"/>
      <c r="C14" s="18">
        <v>2500000</v>
      </c>
      <c r="D14" s="19">
        <v>2080043</v>
      </c>
      <c r="E14" s="37">
        <f>C14-D14</f>
        <v>419957</v>
      </c>
      <c r="F14" s="37"/>
      <c r="G14" s="25"/>
      <c r="H14" s="23"/>
      <c r="I14" s="23"/>
      <c r="J14" s="23"/>
      <c r="K14" s="23"/>
      <c r="L14" s="7"/>
    </row>
    <row r="15" spans="1:12" ht="36.75" customHeight="1" x14ac:dyDescent="0.3">
      <c r="A15" s="12"/>
      <c r="B15" s="12"/>
      <c r="C15" s="14"/>
      <c r="D15" s="19"/>
      <c r="E15" s="22">
        <v>149230</v>
      </c>
      <c r="F15" s="22"/>
      <c r="G15" s="25"/>
      <c r="H15" s="23"/>
      <c r="I15" s="23"/>
      <c r="J15" s="23"/>
      <c r="K15" s="23"/>
      <c r="L15" s="7"/>
    </row>
    <row r="16" spans="1:12" x14ac:dyDescent="0.3">
      <c r="A16" s="13"/>
      <c r="B16" s="13"/>
      <c r="C16" s="7"/>
      <c r="D16" s="26"/>
      <c r="E16" s="26"/>
      <c r="F16" s="26"/>
      <c r="G16" s="26"/>
      <c r="H16" s="23"/>
      <c r="I16" s="23"/>
      <c r="J16" s="23"/>
      <c r="K16" s="23"/>
      <c r="L16" s="7"/>
    </row>
    <row r="17" spans="3:12" ht="23.25" customHeight="1" thickBot="1" x14ac:dyDescent="0.35">
      <c r="C17" s="7"/>
      <c r="D17" s="26"/>
      <c r="E17" s="26"/>
      <c r="F17" s="26" t="s">
        <v>28</v>
      </c>
      <c r="G17" s="26"/>
      <c r="H17" s="23"/>
      <c r="I17" s="23"/>
      <c r="J17" s="23"/>
      <c r="K17" s="23"/>
      <c r="L17" s="7"/>
    </row>
    <row r="18" spans="3:12" ht="24" thickBot="1" x14ac:dyDescent="0.5">
      <c r="C18" s="28" t="s">
        <v>26</v>
      </c>
      <c r="E18" s="23"/>
      <c r="F18" s="23"/>
      <c r="G18" s="23"/>
      <c r="H18" s="23"/>
      <c r="I18" s="23"/>
      <c r="J18" s="23"/>
      <c r="K18" s="23"/>
      <c r="L18" s="7"/>
    </row>
    <row r="19" spans="3:12" ht="15" customHeight="1" x14ac:dyDescent="0.3">
      <c r="K19" s="7"/>
      <c r="L19" s="7"/>
    </row>
    <row r="20" spans="3:12" ht="15" customHeight="1" x14ac:dyDescent="0.3">
      <c r="E20" s="23"/>
      <c r="K20" s="7"/>
      <c r="L20" s="7"/>
    </row>
    <row r="21" spans="3:12" ht="15" customHeight="1" x14ac:dyDescent="0.3">
      <c r="K21" s="7"/>
      <c r="L21" s="7"/>
    </row>
    <row r="22" spans="3:12" ht="15" customHeight="1" x14ac:dyDescent="0.3">
      <c r="K22" s="7"/>
      <c r="L22" s="7"/>
    </row>
  </sheetData>
  <sheetProtection password="CB6D" sheet="1" objects="1" scenarios="1"/>
  <mergeCells count="25">
    <mergeCell ref="A1:C1"/>
    <mergeCell ref="E1:L1"/>
    <mergeCell ref="G2:J2"/>
    <mergeCell ref="J3:J8"/>
    <mergeCell ref="K3:L8"/>
    <mergeCell ref="K2:L2"/>
    <mergeCell ref="H3:I8"/>
    <mergeCell ref="A4:B4"/>
    <mergeCell ref="A5:B5"/>
    <mergeCell ref="A3:B3"/>
    <mergeCell ref="A2:C2"/>
    <mergeCell ref="A6:B6"/>
    <mergeCell ref="A7:B7"/>
    <mergeCell ref="A8:B8"/>
    <mergeCell ref="F3:F8"/>
    <mergeCell ref="E14:F14"/>
    <mergeCell ref="A14:B14"/>
    <mergeCell ref="A12:B12"/>
    <mergeCell ref="A13:B13"/>
    <mergeCell ref="C13:D13"/>
    <mergeCell ref="I13:K13"/>
    <mergeCell ref="F13:G13"/>
    <mergeCell ref="A9:B9"/>
    <mergeCell ref="A10:B10"/>
    <mergeCell ref="A11:B1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param</cp:lastModifiedBy>
  <dcterms:created xsi:type="dcterms:W3CDTF">2020-09-09T03:34:08Z</dcterms:created>
  <dcterms:modified xsi:type="dcterms:W3CDTF">2020-09-23T18:03:18Z</dcterms:modified>
</cp:coreProperties>
</file>